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5 Informacion LDF 2021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4000" windowHeight="943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<sst xmlns="http://schemas.openxmlformats.org/spreadsheetml/2006/main" count="130" uniqueCount="127">
  <si>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</si>
  <si>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</si>
  <si>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</si>
  <si>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</si>
  <si>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</si>
  <si>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</si>
  <si>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</si>
  <si>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</si>
  <si>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</si>
  <si>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</si>
  <si>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</si>
  <si>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</si>
  <si>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</si>
  <si>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</si>
  <si>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</si>
  <si>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</si>
  <si>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</si>
  <si>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</si>
  <si>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</si>
  <si>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</si>
  <si>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</si>
  <si>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</si>
  <si>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</si>
  <si>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</si>
  <si>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</si>
  <si>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</si>
  <si>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</si>
  <si>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</si>
  <si>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</si>
  <si>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</si>
  <si>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</si>
  <si>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</si>
  <si>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</si>
  <si>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</si>
  <si>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</si>
  <si>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</si>
  <si>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</si>
  <si>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</si>
  <si>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</si>
  <si>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</si>
  <si>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</si>
  <si>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</si>
  <si>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</si>
  <si>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</si>
  <si>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</si>
  <si>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</si>
  <si>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</si>
  <si>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</si>
  <si>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</si>
  <si>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</si>
  <si>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</si>
  <si>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</si>
  <si>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</si>
  <si>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</si>
  <si>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</si>
  <si>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</si>
  <si>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</si>
  <si>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</si>
  <si>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</si>
  <si>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</si>
  <si>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</si>
  <si>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</si>
  <si>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</si>
  <si>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</si>
  <si>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</si>
  <si>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</si>
  <si>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</si>
  <si>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</si>
  <si>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</si>
  <si>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</si>
  <si>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</si>
  <si>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</si>
  <si>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</si>
  <si>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</si>
  <si>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</si>
  <si>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</si>
  <si>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</si>
  <si>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</si>
  <si>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</si>
  <si>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</si>
  <si>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</si>
  <si>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</si>
  <si>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</si>
  <si>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</si>
  <si>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</si>
  <si>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</si>
  <si>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</si>
  <si>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</si>
  <si>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</si>
  <si>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</si>
  <si>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</si>
  <si>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</si>
  <si>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</si>
  <si>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</si>
  <si>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</si>
  <si>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</si>
  <si>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</si>
  <si>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</si>
  <si>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</si>
  <si>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</si>
  <si>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</si>
  <si>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</si>
  <si>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</si>
  <si>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</si>
  <si>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</si>
  <si>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</si>
  <si>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</si>
  <si>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</si>
  <si>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</si>
  <si>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</si>
  <si>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</si>
  <si>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</si>
  <si>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</si>
  <si>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</si>
  <si>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</si>
  <si>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</si>
  <si>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</si>
  <si>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</si>
  <si>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</si>
  <si>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</si>
  <si>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</si>
  <si>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</si>
  <si>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</si>
  <si>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 xml:space="preserve">Nombre del Ente Público a) JUNTA MUNICIPAL DE AGUA Y SANEAMIENTO DE BUENAVENTURA </t>
  </si>
  <si>
    <t>Al 31 de Diciembre  de 2021 y al 31 de diciembre de 2020 (b)</t>
  </si>
  <si>
    <t xml:space="preserve">C.DORA MINEE ARREOLA DOZAL                                                   C.HILDA VEGA BASOCO </t>
  </si>
  <si>
    <t xml:space="preserve">DIRECTORA EJECUTIVA                                                                  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</si>
</sst>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84" zoomScale="90" zoomScaleNormal="90" workbookViewId="0">
      <selection sqref="A1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999857</v>
      </c>
      <c r="D9" s="20">
        <f>SUM(D10:D16)</f>
        <v>777359</v>
      </c>
      <c r="E9" s="11" t="s">
        <v>9</v>
      </c>
      <c r="F9" s="20">
        <f>SUM(F10:F18)</f>
        <v>5598890</v>
      </c>
      <c r="G9" s="20">
        <f>SUM(G10:G18)</f>
        <v>6110667</v>
      </c>
    </row>
    <row r="10" spans="2:8" x14ac:dyDescent="0.25">
      <c r="B10" s="12" t="s">
        <v>10</v>
      </c>
      <c r="C10" s="26">
        <v>1978</v>
      </c>
      <c r="D10" s="26">
        <v>2500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994730</v>
      </c>
      <c r="D11" s="26">
        <v>571340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3149</v>
      </c>
      <c r="D13" s="26">
        <v>203519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190450</v>
      </c>
      <c r="D17" s="20">
        <f>SUM(D18:D24)</f>
        <v>269471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5598890</v>
      </c>
      <c r="G18" s="26">
        <v>6110667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190450</v>
      </c>
      <c r="D20" s="26">
        <v>269471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3858283</v>
      </c>
      <c r="D25" s="20">
        <f>SUM(D26:D30)</f>
        <v>4425868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3858283</v>
      </c>
      <c r="D30" s="26">
        <v>4425868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500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500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5048590</v>
      </c>
      <c r="D47" s="20">
        <f>SUM(D41,D38,D37,D31,D25,D17,D9)</f>
        <v>5473198</v>
      </c>
      <c r="E47" s="14" t="s">
        <v>83</v>
      </c>
      <c r="F47" s="20">
        <f>SUM(F42,F38,F31,F27,F26,F23,F19,F9)</f>
        <v>5598890</v>
      </c>
      <c r="G47" s="20">
        <f>SUM(G42,G38,G31,G27,G26,G23,G19,G9)</f>
        <v>6110667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54350802</v>
      </c>
      <c r="D52" s="26">
        <v>54004926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1456230</v>
      </c>
      <c r="D53" s="26">
        <v>1242295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134838</v>
      </c>
      <c r="D54" s="26">
        <v>225551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5598890</v>
      </c>
      <c r="G59" s="20">
        <f>SUM(G47,G57)</f>
        <v>6110667</v>
      </c>
    </row>
    <row r="60" spans="2:7" ht="24" x14ac:dyDescent="0.25">
      <c r="B60" s="4" t="s">
        <v>103</v>
      </c>
      <c r="C60" s="20">
        <f>SUM(C50:C58)</f>
        <v>55941870</v>
      </c>
      <c r="D60" s="20">
        <f>SUM(D50:D58)</f>
        <v>55472772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60990460</v>
      </c>
      <c r="D62" s="20">
        <f>SUM(D47,D60)</f>
        <v>60945970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62345521</v>
      </c>
      <c r="G63" s="20">
        <f>SUM(G64:G66)</f>
        <v>62345520</v>
      </c>
    </row>
    <row r="64" spans="2:7" x14ac:dyDescent="0.25">
      <c r="B64" s="15"/>
      <c r="C64" s="23"/>
      <c r="D64" s="23"/>
      <c r="E64" s="11" t="s">
        <v>107</v>
      </c>
      <c r="F64" s="26">
        <v>62345521</v>
      </c>
      <c r="G64" s="26">
        <v>62345520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-6953951</v>
      </c>
      <c r="G68" s="20">
        <f>SUM(G69:G73)</f>
        <v>-7510217</v>
      </c>
    </row>
    <row r="69" spans="2:7" x14ac:dyDescent="0.25">
      <c r="B69" s="15"/>
      <c r="C69" s="23"/>
      <c r="D69" s="23"/>
      <c r="E69" s="11" t="s">
        <v>111</v>
      </c>
      <c r="F69" s="26">
        <v>528494</v>
      </c>
      <c r="G69" s="26">
        <v>484659</v>
      </c>
    </row>
    <row r="70" spans="2:7" x14ac:dyDescent="0.25">
      <c r="B70" s="15"/>
      <c r="C70" s="23"/>
      <c r="D70" s="23"/>
      <c r="E70" s="11" t="s">
        <v>112</v>
      </c>
      <c r="F70" s="26">
        <v>-7866014</v>
      </c>
      <c r="G70" s="26">
        <v>-8378443</v>
      </c>
    </row>
    <row r="71" spans="2:7" x14ac:dyDescent="0.25">
      <c r="B71" s="15"/>
      <c r="C71" s="23"/>
      <c r="D71" s="23"/>
      <c r="E71" s="11" t="s">
        <v>113</v>
      </c>
      <c r="F71" s="26">
        <v>383569</v>
      </c>
      <c r="G71" s="26">
        <v>383567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55391570</v>
      </c>
      <c r="G79" s="20">
        <f>SUM(G63,G68,G75)</f>
        <v>54835303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60990460</v>
      </c>
      <c r="G81" s="20">
        <f>SUM(G59,G79)</f>
        <v>60945970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43" t="s">
        <v>125</v>
      </c>
      <c r="D88" s="28"/>
      <c r="E88" s="28"/>
    </row>
    <row r="89" spans="2:7" s="29" customFormat="1" x14ac:dyDescent="0.25">
      <c r="B89" s="44" t="s">
        <v>126</v>
      </c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2022-01-29T23:39:58Z</cp:lastPrinted>
  <dcterms:created xsi:type="dcterms:W3CDTF">2020-01-08T19:54:23Z</dcterms:created>
  <dcterms:modified xsi:type="dcterms:W3CDTF">2022-01-29T23:40:24Z</dcterms:modified>
</cp:coreProperties>
</file>